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2" i="1" l="1"/>
  <c r="C32" i="1"/>
  <c r="C11" i="1"/>
  <c r="C22" i="1"/>
  <c r="B48" i="1" l="1"/>
  <c r="C48" i="1"/>
  <c r="B56" i="1" l="1"/>
  <c r="C56" i="1"/>
  <c r="C20" i="1"/>
  <c r="B22" i="1"/>
  <c r="C37" i="1"/>
  <c r="C39" i="1"/>
  <c r="C41" i="1"/>
  <c r="C44" i="1"/>
  <c r="C50" i="1"/>
  <c r="C52" i="1"/>
  <c r="C54" i="1"/>
  <c r="B54" i="1"/>
  <c r="B52" i="1"/>
  <c r="B50" i="1"/>
  <c r="B44" i="1"/>
  <c r="B41" i="1"/>
  <c r="B39" i="1"/>
  <c r="B37" i="1"/>
  <c r="B20" i="1"/>
  <c r="C18" i="1"/>
  <c r="B18" i="1"/>
  <c r="C15" i="1"/>
  <c r="B15" i="1"/>
  <c r="C13" i="1"/>
  <c r="B13" i="1"/>
  <c r="B11" i="1"/>
  <c r="C10" i="1" l="1"/>
  <c r="C9" i="1" s="1"/>
  <c r="B31" i="1"/>
  <c r="C31" i="1"/>
  <c r="B10" i="1"/>
  <c r="B9" i="1" s="1"/>
  <c r="B58" i="1" l="1"/>
  <c r="C58" i="1"/>
</calcChain>
</file>

<file path=xl/sharedStrings.xml><?xml version="1.0" encoding="utf-8"?>
<sst xmlns="http://schemas.openxmlformats.org/spreadsheetml/2006/main" count="61" uniqueCount="61">
  <si>
    <t>Наименование показателя</t>
  </si>
  <si>
    <t>Утвержденные бюджетные назначения на год</t>
  </si>
  <si>
    <t>Исполнение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</si>
  <si>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</si>
  <si>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</si>
  <si>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</si>
  <si>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</si>
  <si>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</si>
  <si>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</si>
  <si>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</si>
  <si>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</si>
  <si>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</si>
  <si>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сельских поселений (за исключением земельных участков)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</si>
  <si>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</si>
  <si>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</si>
  <si>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БЕЗВОЗМЕЗДНЫЕ ПОСТУПЛЕНИЯ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</si>
  <si>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</si>
  <si>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</si>
  <si>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</si>
  <si>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</si>
  <si>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РАСХОДЫ БЮДЖЕТА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</si>
  <si>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</si>
  <si>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</si>
  <si>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</si>
  <si>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</si>
  <si>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Мобилизационная 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</si>
  <si>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</si>
  <si>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</si>
  <si>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</si>
  <si>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</si>
  <si>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</si>
  <si>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</si>
  <si>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</si>
  <si>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</si>
  <si>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</si>
  <si>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Профессиональная подготовка, переподготовка и повышение квалификации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</si>
  <si>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</si>
  <si>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</si>
  <si>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</si>
  <si>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</si>
  <si>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</si>
  <si>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</si>
  <si>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</si>
  <si>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</si>
  <si>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Дефицит -, профицит +</t>
  </si>
  <si>
    <t>Изменение остатков средств на счетах по учету средств бюджета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</si>
  <si>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</si>
  <si>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</si>
  <si>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тыс.рублей</t>
  </si>
  <si>
    <t xml:space="preserve">Единый сельскохозяйственный налог </t>
  </si>
  <si>
    <t>Дотации бюджетам сельских поселений на поддержку мер по обеспечению сбалансированности бюджетов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</si>
  <si>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</si>
  <si>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</si>
  <si>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</si>
  <si>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ИСТОЧНИКИ ФИНАНСИРОВАНИЯ ДЕФИЦИТА БЮДЖЕТА </t>
  </si>
  <si>
    <t>Источники внутреннего финансирования дефицитов бюджетов</t>
  </si>
  <si>
    <t>Приложение
к Сведениям о ходе исполнения бюджета Пролетарского  сельского поселения  Красносулинского района за 1 квартал 2025 года</t>
  </si>
  <si>
    <t>ПОКАЗАТЕЛИ 
исполнения бюджета Пролетарского сельского поселения 
Красносулинского района за 1 квартал 2025 года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</si>
  <si>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</si>
  <si>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поддержку отрасли культуры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</si>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</sst>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workbookViewId="0">
      <selection activeCell="F54" sqref="F54"/>
    </sheetView>
  </sheetViews>
  <sheetFormatPr defaultRowHeight="15" x14ac:dyDescent="0.25"/>
  <cols>
    <col min="1" max="1" width="46" customWidth="1"/>
    <col min="2" max="2" width="25" customWidth="1"/>
    <col min="3" max="3" width="27.85546875" customWidth="1"/>
  </cols>
  <sheetData>
    <row r="1" spans="1:3" ht="41.25" customHeight="1" x14ac:dyDescent="0.25">
      <c r="A1" s="1"/>
      <c r="B1" s="10" t="s">
        <v>56</v>
      </c>
      <c r="C1" s="11"/>
    </row>
    <row r="2" spans="1:3" ht="25.5" customHeight="1" x14ac:dyDescent="0.25">
      <c r="A2" s="1"/>
      <c r="B2" s="11"/>
      <c r="C2" s="11"/>
    </row>
    <row r="3" spans="1:3" ht="15.75" x14ac:dyDescent="0.25">
      <c r="A3" s="1"/>
      <c r="B3" s="1"/>
      <c r="C3" s="1"/>
    </row>
    <row r="4" spans="1:3" ht="24.75" customHeight="1" x14ac:dyDescent="0.25">
      <c r="A4" s="12" t="s">
        <v>57</v>
      </c>
      <c r="B4" s="13"/>
      <c r="C4" s="13"/>
    </row>
    <row r="5" spans="1:3" ht="23.25" customHeight="1" x14ac:dyDescent="0.25">
      <c r="A5" s="13"/>
      <c r="B5" s="13"/>
      <c r="C5" s="13"/>
    </row>
    <row r="6" spans="1:3" ht="15.75" x14ac:dyDescent="0.25">
      <c r="A6" s="1"/>
      <c r="B6" s="1"/>
      <c r="C6" s="8" t="s">
        <v>48</v>
      </c>
    </row>
    <row r="7" spans="1:3" ht="47.25" x14ac:dyDescent="0.25">
      <c r="A7" s="4" t="s">
        <v>0</v>
      </c>
      <c r="B7" s="4" t="s">
        <v>1</v>
      </c>
      <c r="C7" s="4" t="s">
        <v>2</v>
      </c>
    </row>
    <row r="8" spans="1:3" ht="15.75" x14ac:dyDescent="0.25">
      <c r="A8" s="3">
        <v>1</v>
      </c>
      <c r="B8" s="3">
        <v>2</v>
      </c>
      <c r="C8" s="3">
        <v>3</v>
      </c>
    </row>
    <row r="9" spans="1:3" ht="15.75" x14ac:dyDescent="0.25">
      <c r="A9" s="5" t="s">
        <v>3</v>
      </c>
      <c r="B9" s="7">
        <f>B10+B22</f>
        <v>22755.699999999997</v>
      </c>
      <c r="C9" s="7">
        <f>C10+C22</f>
        <v>7631.1</v>
      </c>
    </row>
    <row r="10" spans="1:3" ht="17.25" customHeight="1" x14ac:dyDescent="0.25">
      <c r="A10" s="2" t="s">
        <v>4</v>
      </c>
      <c r="B10" s="6">
        <f>B11+B13+B15+B18+B20</f>
        <v>15634.8</v>
      </c>
      <c r="C10" s="6">
        <f>C11+C13+C15+C18+C20</f>
        <v>3709.4</v>
      </c>
    </row>
    <row r="11" spans="1:3" ht="18" customHeight="1" x14ac:dyDescent="0.25">
      <c r="A11" s="2" t="s">
        <v>5</v>
      </c>
      <c r="B11" s="6">
        <f>B12</f>
        <v>3025.4</v>
      </c>
      <c r="C11" s="6">
        <f>C12</f>
        <v>598.9</v>
      </c>
    </row>
    <row r="12" spans="1:3" ht="17.25" customHeight="1" x14ac:dyDescent="0.25">
      <c r="A12" s="2" t="s">
        <v>6</v>
      </c>
      <c r="B12" s="6">
        <v>3025.4</v>
      </c>
      <c r="C12" s="6">
        <v>598.9</v>
      </c>
    </row>
    <row r="13" spans="1:3" ht="21" hidden="1" customHeight="1" x14ac:dyDescent="0.25">
      <c r="A13" s="2" t="s">
        <v>7</v>
      </c>
      <c r="B13" s="6">
        <f>B14</f>
        <v>0</v>
      </c>
      <c r="C13" s="6">
        <f>C14</f>
        <v>0</v>
      </c>
    </row>
    <row r="14" spans="1:3" ht="16.5" hidden="1" customHeight="1" x14ac:dyDescent="0.25">
      <c r="A14" s="2" t="s">
        <v>49</v>
      </c>
      <c r="B14" s="6">
        <v>0</v>
      </c>
      <c r="C14" s="6">
        <v>0</v>
      </c>
    </row>
    <row r="15" spans="1:3" ht="17.25" customHeight="1" x14ac:dyDescent="0.25">
      <c r="A15" s="2" t="s">
        <v>8</v>
      </c>
      <c r="B15" s="6">
        <f>B16+B17</f>
        <v>12602.1</v>
      </c>
      <c r="C15" s="6">
        <f>C16+C17</f>
        <v>3110.5</v>
      </c>
    </row>
    <row r="16" spans="1:3" ht="17.25" customHeight="1" x14ac:dyDescent="0.25">
      <c r="A16" s="2" t="s">
        <v>9</v>
      </c>
      <c r="B16" s="6">
        <v>382</v>
      </c>
      <c r="C16" s="6">
        <v>3.3</v>
      </c>
    </row>
    <row r="17" spans="1:3" ht="18" customHeight="1" x14ac:dyDescent="0.25">
      <c r="A17" s="2" t="s">
        <v>10</v>
      </c>
      <c r="B17" s="6">
        <v>12220.1</v>
      </c>
      <c r="C17" s="6">
        <v>3107.2</v>
      </c>
    </row>
    <row r="18" spans="1:3" ht="63" hidden="1" x14ac:dyDescent="0.25">
      <c r="A18" s="2" t="s">
        <v>11</v>
      </c>
      <c r="B18" s="6">
        <f>B19</f>
        <v>0</v>
      </c>
      <c r="C18" s="6">
        <f>C19</f>
        <v>0</v>
      </c>
    </row>
    <row r="19" spans="1:3" ht="45.75" hidden="1" customHeight="1" x14ac:dyDescent="0.25">
      <c r="A19" s="2" t="s">
        <v>12</v>
      </c>
      <c r="B19" s="6">
        <v>0</v>
      </c>
      <c r="C19" s="6">
        <v>0</v>
      </c>
    </row>
    <row r="20" spans="1:3" ht="31.5" x14ac:dyDescent="0.25">
      <c r="A20" s="2" t="s">
        <v>13</v>
      </c>
      <c r="B20" s="6">
        <f>B21</f>
        <v>7.3</v>
      </c>
      <c r="C20" s="6">
        <f>C21</f>
        <v>0</v>
      </c>
    </row>
    <row r="21" spans="1:3" ht="63" x14ac:dyDescent="0.25">
      <c r="A21" s="2" t="s">
        <v>14</v>
      </c>
      <c r="B21" s="6">
        <v>7.3</v>
      </c>
      <c r="C21" s="6">
        <v>0</v>
      </c>
    </row>
    <row r="22" spans="1:3" ht="15.75" x14ac:dyDescent="0.25">
      <c r="A22" s="2" t="s">
        <v>15</v>
      </c>
      <c r="B22" s="6">
        <f>SUM(B23:B29)</f>
        <v>7120.9</v>
      </c>
      <c r="C22" s="6">
        <f>SUM(C23:C30)</f>
        <v>3921.7</v>
      </c>
    </row>
    <row r="23" spans="1:3" ht="47.25" x14ac:dyDescent="0.25">
      <c r="A23" s="2" t="s">
        <v>50</v>
      </c>
      <c r="B23" s="6">
        <v>704.8</v>
      </c>
      <c r="C23" s="6">
        <v>176.2</v>
      </c>
    </row>
    <row r="24" spans="1:3" ht="47.25" x14ac:dyDescent="0.25">
      <c r="A24" s="2" t="s">
        <v>58</v>
      </c>
      <c r="B24" s="6">
        <v>2647.7</v>
      </c>
      <c r="C24" s="6">
        <v>661.9</v>
      </c>
    </row>
    <row r="25" spans="1:3" ht="31.5" x14ac:dyDescent="0.25">
      <c r="A25" s="2" t="s">
        <v>59</v>
      </c>
      <c r="B25" s="6">
        <v>60.3</v>
      </c>
      <c r="C25" s="6">
        <v>60.2</v>
      </c>
    </row>
    <row r="26" spans="1:3" ht="51" customHeight="1" x14ac:dyDescent="0.25">
      <c r="A26" s="2" t="s">
        <v>16</v>
      </c>
      <c r="B26" s="6">
        <v>0.2</v>
      </c>
      <c r="C26" s="6">
        <v>0.2</v>
      </c>
    </row>
    <row r="27" spans="1:3" ht="84" customHeight="1" x14ac:dyDescent="0.25">
      <c r="A27" s="2" t="s">
        <v>17</v>
      </c>
      <c r="B27" s="6">
        <v>164.3</v>
      </c>
      <c r="C27" s="6">
        <v>27.1</v>
      </c>
    </row>
    <row r="28" spans="1:3" ht="99" customHeight="1" x14ac:dyDescent="0.25">
      <c r="A28" s="2" t="s">
        <v>18</v>
      </c>
      <c r="B28" s="6">
        <v>3543.6</v>
      </c>
      <c r="C28" s="6">
        <v>2988</v>
      </c>
    </row>
    <row r="29" spans="1:3" ht="22.5" hidden="1" customHeight="1" x14ac:dyDescent="0.25">
      <c r="A29" s="2" t="s">
        <v>19</v>
      </c>
      <c r="B29" s="6">
        <v>0</v>
      </c>
      <c r="C29" s="6">
        <v>0</v>
      </c>
    </row>
    <row r="30" spans="1:3" ht="81" customHeight="1" x14ac:dyDescent="0.25">
      <c r="A30" s="2" t="s">
        <v>60</v>
      </c>
      <c r="B30" s="6"/>
      <c r="C30" s="6">
        <v>8.1</v>
      </c>
    </row>
    <row r="31" spans="1:3" ht="21" customHeight="1" x14ac:dyDescent="0.25">
      <c r="A31" s="5" t="s">
        <v>20</v>
      </c>
      <c r="B31" s="7">
        <f>B32+B37+B39+B41+B44+B48+B50+B52+B54+B56</f>
        <v>22755.699999999997</v>
      </c>
      <c r="C31" s="7">
        <f>C32+C37+C39+C41+C44+C48+C50+C52+C54+C56</f>
        <v>5786.1999999999989</v>
      </c>
    </row>
    <row r="32" spans="1:3" ht="17.25" customHeight="1" x14ac:dyDescent="0.25">
      <c r="A32" s="2" t="s">
        <v>21</v>
      </c>
      <c r="B32" s="6">
        <f>SUM(B33:B36)</f>
        <v>10422.799999999999</v>
      </c>
      <c r="C32" s="6">
        <f>SUM(C33:C36)</f>
        <v>1397.4</v>
      </c>
    </row>
    <row r="33" spans="1:3" ht="78.75" x14ac:dyDescent="0.25">
      <c r="A33" s="9" t="s">
        <v>53</v>
      </c>
      <c r="B33" s="6">
        <v>9820</v>
      </c>
      <c r="C33" s="6">
        <v>1345.7</v>
      </c>
    </row>
    <row r="34" spans="1:3" ht="63" x14ac:dyDescent="0.25">
      <c r="A34" s="9" t="s">
        <v>52</v>
      </c>
      <c r="B34" s="6">
        <v>104.5</v>
      </c>
      <c r="C34" s="6">
        <v>26.3</v>
      </c>
    </row>
    <row r="35" spans="1:3" ht="15.75" x14ac:dyDescent="0.25">
      <c r="A35" s="2" t="s">
        <v>22</v>
      </c>
      <c r="B35" s="6">
        <v>20</v>
      </c>
      <c r="C35" s="6">
        <v>0</v>
      </c>
    </row>
    <row r="36" spans="1:3" ht="15.75" x14ac:dyDescent="0.25">
      <c r="A36" s="2" t="s">
        <v>23</v>
      </c>
      <c r="B36" s="6">
        <v>478.3</v>
      </c>
      <c r="C36" s="6">
        <v>25.4</v>
      </c>
    </row>
    <row r="37" spans="1:3" ht="15.75" x14ac:dyDescent="0.25">
      <c r="A37" s="2" t="s">
        <v>24</v>
      </c>
      <c r="B37" s="6">
        <f>B38</f>
        <v>164.3</v>
      </c>
      <c r="C37" s="6">
        <f>C38</f>
        <v>27.1</v>
      </c>
    </row>
    <row r="38" spans="1:3" ht="18" customHeight="1" x14ac:dyDescent="0.25">
      <c r="A38" s="2" t="s">
        <v>25</v>
      </c>
      <c r="B38" s="6">
        <v>164.3</v>
      </c>
      <c r="C38" s="6">
        <v>27.1</v>
      </c>
    </row>
    <row r="39" spans="1:3" ht="35.25" customHeight="1" x14ac:dyDescent="0.25">
      <c r="A39" s="2" t="s">
        <v>26</v>
      </c>
      <c r="B39" s="6">
        <f>B40</f>
        <v>45</v>
      </c>
      <c r="C39" s="6">
        <f>C40</f>
        <v>0</v>
      </c>
    </row>
    <row r="40" spans="1:3" ht="66.75" customHeight="1" x14ac:dyDescent="0.25">
      <c r="A40" s="2" t="s">
        <v>51</v>
      </c>
      <c r="B40" s="6">
        <v>45</v>
      </c>
      <c r="C40" s="6">
        <v>0</v>
      </c>
    </row>
    <row r="41" spans="1:3" ht="17.25" customHeight="1" x14ac:dyDescent="0.25">
      <c r="A41" s="2" t="s">
        <v>27</v>
      </c>
      <c r="B41" s="6">
        <f>B42+B43</f>
        <v>3499.8</v>
      </c>
      <c r="C41" s="6">
        <f>C42+C43</f>
        <v>2974.2</v>
      </c>
    </row>
    <row r="42" spans="1:3" ht="15.75" x14ac:dyDescent="0.25">
      <c r="A42" s="2" t="s">
        <v>28</v>
      </c>
      <c r="B42" s="6">
        <v>3489.8</v>
      </c>
      <c r="C42" s="6">
        <v>2974.2</v>
      </c>
    </row>
    <row r="43" spans="1:3" ht="31.5" x14ac:dyDescent="0.25">
      <c r="A43" s="2" t="s">
        <v>29</v>
      </c>
      <c r="B43" s="6">
        <v>10</v>
      </c>
      <c r="C43" s="6">
        <v>0</v>
      </c>
    </row>
    <row r="44" spans="1:3" ht="31.5" x14ac:dyDescent="0.25">
      <c r="A44" s="2" t="s">
        <v>30</v>
      </c>
      <c r="B44" s="6">
        <f>B45+B46+B47</f>
        <v>2999.3</v>
      </c>
      <c r="C44" s="6">
        <f>C45+C46+C47</f>
        <v>300.20000000000005</v>
      </c>
    </row>
    <row r="45" spans="1:3" ht="15.75" x14ac:dyDescent="0.25">
      <c r="A45" s="2" t="s">
        <v>31</v>
      </c>
      <c r="B45" s="6">
        <v>564.1</v>
      </c>
      <c r="C45" s="6">
        <v>2.2999999999999998</v>
      </c>
    </row>
    <row r="46" spans="1:3" ht="15.75" x14ac:dyDescent="0.25">
      <c r="A46" s="2" t="s">
        <v>32</v>
      </c>
      <c r="B46" s="6">
        <v>455.6</v>
      </c>
      <c r="C46" s="6">
        <v>16.3</v>
      </c>
    </row>
    <row r="47" spans="1:3" ht="15.75" x14ac:dyDescent="0.25">
      <c r="A47" s="2" t="s">
        <v>33</v>
      </c>
      <c r="B47" s="6">
        <v>1979.6</v>
      </c>
      <c r="C47" s="6">
        <v>281.60000000000002</v>
      </c>
    </row>
    <row r="48" spans="1:3" ht="15.75" x14ac:dyDescent="0.25">
      <c r="A48" s="2" t="s">
        <v>34</v>
      </c>
      <c r="B48" s="6">
        <f>B49</f>
        <v>20</v>
      </c>
      <c r="C48" s="6">
        <f>C49</f>
        <v>0</v>
      </c>
    </row>
    <row r="49" spans="1:3" ht="31.5" x14ac:dyDescent="0.25">
      <c r="A49" s="2" t="s">
        <v>35</v>
      </c>
      <c r="B49" s="6">
        <v>20</v>
      </c>
      <c r="C49" s="6">
        <v>0</v>
      </c>
    </row>
    <row r="50" spans="1:3" ht="15.75" x14ac:dyDescent="0.25">
      <c r="A50" s="2" t="s">
        <v>36</v>
      </c>
      <c r="B50" s="6">
        <f>B51</f>
        <v>5385</v>
      </c>
      <c r="C50" s="6">
        <f>C51</f>
        <v>1033.9000000000001</v>
      </c>
    </row>
    <row r="51" spans="1:3" ht="15.75" x14ac:dyDescent="0.25">
      <c r="A51" s="2" t="s">
        <v>37</v>
      </c>
      <c r="B51" s="6">
        <v>5385</v>
      </c>
      <c r="C51" s="6">
        <v>1033.9000000000001</v>
      </c>
    </row>
    <row r="52" spans="1:3" ht="15.75" x14ac:dyDescent="0.25">
      <c r="A52" s="2" t="s">
        <v>38</v>
      </c>
      <c r="B52" s="6">
        <f>B53</f>
        <v>209.5</v>
      </c>
      <c r="C52" s="6">
        <f>C53</f>
        <v>53.4</v>
      </c>
    </row>
    <row r="53" spans="1:3" ht="15.75" x14ac:dyDescent="0.25">
      <c r="A53" s="2" t="s">
        <v>39</v>
      </c>
      <c r="B53" s="6">
        <v>209.5</v>
      </c>
      <c r="C53" s="6">
        <v>53.4</v>
      </c>
    </row>
    <row r="54" spans="1:3" ht="15.75" x14ac:dyDescent="0.25">
      <c r="A54" s="2" t="s">
        <v>40</v>
      </c>
      <c r="B54" s="6">
        <f>B55</f>
        <v>10</v>
      </c>
      <c r="C54" s="6">
        <f>C55</f>
        <v>0</v>
      </c>
    </row>
    <row r="55" spans="1:3" ht="15" customHeight="1" x14ac:dyDescent="0.25">
      <c r="A55" s="2" t="s">
        <v>41</v>
      </c>
      <c r="B55" s="6">
        <v>10</v>
      </c>
      <c r="C55" s="6">
        <v>0</v>
      </c>
    </row>
    <row r="56" spans="1:3" ht="1.5" hidden="1" customHeight="1" x14ac:dyDescent="0.25">
      <c r="A56" s="2" t="s">
        <v>42</v>
      </c>
      <c r="B56" s="6">
        <f>B57</f>
        <v>0</v>
      </c>
      <c r="C56" s="6">
        <f>C57</f>
        <v>0</v>
      </c>
    </row>
    <row r="57" spans="1:3" ht="31.5" hidden="1" x14ac:dyDescent="0.25">
      <c r="A57" s="2" t="s">
        <v>43</v>
      </c>
      <c r="B57" s="6">
        <v>0</v>
      </c>
      <c r="C57" s="6">
        <v>0</v>
      </c>
    </row>
    <row r="58" spans="1:3" ht="15.75" x14ac:dyDescent="0.25">
      <c r="A58" s="2" t="s">
        <v>44</v>
      </c>
      <c r="B58" s="6">
        <f>B9-B31</f>
        <v>0</v>
      </c>
      <c r="C58" s="6">
        <f>C9-C31</f>
        <v>1844.9000000000015</v>
      </c>
    </row>
    <row r="59" spans="1:3" ht="31.5" x14ac:dyDescent="0.25">
      <c r="A59" s="5" t="s">
        <v>54</v>
      </c>
      <c r="B59" s="7">
        <v>0</v>
      </c>
      <c r="C59" s="6">
        <v>-1844.9</v>
      </c>
    </row>
    <row r="60" spans="1:3" ht="30.75" customHeight="1" x14ac:dyDescent="0.25">
      <c r="A60" s="2" t="s">
        <v>55</v>
      </c>
      <c r="B60" s="6">
        <v>0</v>
      </c>
      <c r="C60" s="6">
        <v>-1844.9</v>
      </c>
    </row>
    <row r="61" spans="1:3" ht="0.75" hidden="1" customHeight="1" x14ac:dyDescent="0.25">
      <c r="A61" s="2" t="s">
        <v>46</v>
      </c>
      <c r="B61" s="6">
        <v>0</v>
      </c>
      <c r="C61" s="6">
        <v>0</v>
      </c>
    </row>
    <row r="62" spans="1:3" ht="63" hidden="1" x14ac:dyDescent="0.25">
      <c r="A62" s="2" t="s">
        <v>47</v>
      </c>
      <c r="B62" s="6">
        <v>0</v>
      </c>
      <c r="C62" s="6">
        <v>0</v>
      </c>
    </row>
    <row r="63" spans="1:3" ht="31.5" x14ac:dyDescent="0.25">
      <c r="A63" s="2" t="s">
        <v>45</v>
      </c>
      <c r="B63" s="6">
        <v>0</v>
      </c>
      <c r="C63" s="6">
        <v>-1844.9</v>
      </c>
    </row>
  </sheetData>
  <mergeCells count="2">
    <mergeCell ref="B1:C2"/>
    <mergeCell ref="A4:C5"/>
  </mergeCells>
  <pageMargins left="0.51181102362204722" right="0.51181102362204722" top="0.55118110236220474" bottom="0.55118110236220474" header="0.31496062992125984" footer="0.31496062992125984"/>
  <pageSetup paperSize="9" scale="9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2025-04-15T08:07:44Z</dcterms:modified>
</cp:coreProperties>
</file>