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7" i="1" l="1"/>
  <c r="B30" i="1" l="1"/>
  <c r="C30" i="1"/>
  <c r="B46" i="1"/>
  <c r="C46" i="1"/>
  <c r="B54" i="1" l="1"/>
  <c r="C54" i="1"/>
  <c r="C20" i="1"/>
  <c r="C22" i="1"/>
  <c r="B22" i="1"/>
  <c r="C35" i="1"/>
  <c r="C39" i="1"/>
  <c r="C42" i="1"/>
  <c r="C48" i="1"/>
  <c r="C50" i="1"/>
  <c r="C52" i="1"/>
  <c r="B52" i="1"/>
  <c r="B50" i="1"/>
  <c r="B48" i="1"/>
  <c r="B42" i="1"/>
  <c r="B39" i="1"/>
  <c r="B37" i="1"/>
  <c r="B35" i="1"/>
  <c r="B20" i="1"/>
  <c r="C18" i="1"/>
  <c r="B18" i="1"/>
  <c r="C15" i="1"/>
  <c r="B15" i="1"/>
  <c r="C13" i="1"/>
  <c r="B13" i="1"/>
  <c r="C11" i="1"/>
  <c r="B11" i="1"/>
  <c r="C10" i="1" l="1"/>
  <c r="B29" i="1"/>
  <c r="C29" i="1"/>
  <c r="B10" i="1"/>
  <c r="B9" i="1" s="1"/>
  <c r="C9" i="1"/>
  <c r="B56" i="1" l="1"/>
  <c r="C56" i="1"/>
</calcChain>
</file>

<file path=xl/sharedStrings.xml><?xml version="1.0" encoding="utf-8"?>
<sst xmlns="http://schemas.openxmlformats.org/spreadsheetml/2006/main" count="59" uniqueCount="59">
  <si>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</si>
  <si>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</si>
  <si>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</si>
  <si>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</si>
  <si>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</si>
  <si>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</si>
  <si>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</si>
  <si>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</si>
  <si>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</si>
  <si>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</si>
  <si>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</si>
  <si>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</si>
  <si>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</si>
  <si>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</si>
  <si>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</si>
  <si>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</si>
  <si>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</si>
  <si>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</si>
  <si>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</si>
  <si>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</si>
  <si>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</si>
  <si>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</si>
  <si>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</si>
  <si>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</si>
  <si>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</si>
  <si>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</si>
  <si>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</si>
  <si>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</si>
  <si>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</si>
  <si>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</si>
  <si>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</si>
  <si>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</si>
  <si>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</si>
  <si>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</si>
  <si>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</si>
  <si>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</si>
  <si>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</si>
  <si>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</si>
  <si>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</si>
  <si>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</si>
  <si>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</si>
  <si>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</si>
  <si>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</si>
  <si>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</si>
  <si>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</si>
  <si>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</si>
  <si>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</si>
  <si>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</si>
  <si>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</si>
  <si>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</si>
  <si>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</si>
  <si>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</si>
  <si>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</si>
  <si>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</si>
  <si>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</si>
  <si>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ИСТОЧНИКИ ФИНАНСИРОВАНИЯ ДЕФИЦИТА БЮДЖЕТА </t>
  </si>
  <si>
    <t>Источники внутреннего финансирования дефицитов бюджетов</t>
  </si>
  <si>
    <t>Приложение
к Сведениям о ходе исполнения бюджета Пролетарского  сельского поселения  Красносулинского района за 9 месяцев 2024 года</t>
  </si>
  <si>
    <t>ПОКАЗАТЕЛИ 
исполнения бюджета Пролетарского сельского поселения 
Красносулинского района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</si>
</sst>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35" workbookViewId="0">
      <selection activeCell="C57" sqref="C57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57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58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48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23641.800000000003</v>
      </c>
      <c r="C9" s="7">
        <f>C10+C22</f>
        <v>14948.5</v>
      </c>
    </row>
    <row r="10" spans="1:3" ht="17.25" customHeight="1" x14ac:dyDescent="0.25">
      <c r="A10" s="2" t="s">
        <v>4</v>
      </c>
      <c r="B10" s="6">
        <f>B11+B13+B15+B18+B20</f>
        <v>14190.500000000002</v>
      </c>
      <c r="C10" s="6">
        <f>C11+C13+C15+C18+C20</f>
        <v>10305.1</v>
      </c>
    </row>
    <row r="11" spans="1:3" ht="18" customHeight="1" x14ac:dyDescent="0.25">
      <c r="A11" s="2" t="s">
        <v>5</v>
      </c>
      <c r="B11" s="6">
        <f>B12</f>
        <v>2045.2</v>
      </c>
      <c r="C11" s="6">
        <f>C12</f>
        <v>2609.4</v>
      </c>
    </row>
    <row r="12" spans="1:3" ht="17.25" customHeight="1" x14ac:dyDescent="0.25">
      <c r="A12" s="2" t="s">
        <v>6</v>
      </c>
      <c r="B12" s="6">
        <v>2045.2</v>
      </c>
      <c r="C12" s="6">
        <v>2609.4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49</v>
      </c>
      <c r="B14" s="6">
        <v>0</v>
      </c>
      <c r="C14" s="6">
        <v>0</v>
      </c>
    </row>
    <row r="15" spans="1:3" ht="17.25" customHeight="1" x14ac:dyDescent="0.25">
      <c r="A15" s="2" t="s">
        <v>8</v>
      </c>
      <c r="B15" s="6">
        <f>B16+B17</f>
        <v>12123.7</v>
      </c>
      <c r="C15" s="6">
        <f>C16+C17</f>
        <v>7695.7</v>
      </c>
    </row>
    <row r="16" spans="1:3" ht="17.25" customHeight="1" x14ac:dyDescent="0.25">
      <c r="A16" s="2" t="s">
        <v>9</v>
      </c>
      <c r="B16" s="6">
        <v>279</v>
      </c>
      <c r="C16" s="6">
        <v>137.4</v>
      </c>
    </row>
    <row r="17" spans="1:3" ht="18" customHeight="1" x14ac:dyDescent="0.25">
      <c r="A17" s="2" t="s">
        <v>10</v>
      </c>
      <c r="B17" s="6">
        <v>11844.7</v>
      </c>
      <c r="C17" s="6">
        <v>7558.3</v>
      </c>
    </row>
    <row r="18" spans="1:3" ht="63" hidden="1" x14ac:dyDescent="0.25">
      <c r="A18" s="2" t="s">
        <v>11</v>
      </c>
      <c r="B18" s="6">
        <f>B19</f>
        <v>0</v>
      </c>
      <c r="C18" s="6">
        <f>C19</f>
        <v>0</v>
      </c>
    </row>
    <row r="19" spans="1:3" ht="45.75" hidden="1" customHeight="1" x14ac:dyDescent="0.25">
      <c r="A19" s="2" t="s">
        <v>12</v>
      </c>
      <c r="B19" s="6">
        <v>0</v>
      </c>
      <c r="C19" s="6">
        <v>0</v>
      </c>
    </row>
    <row r="20" spans="1:3" ht="31.5" x14ac:dyDescent="0.25">
      <c r="A20" s="2" t="s">
        <v>13</v>
      </c>
      <c r="B20" s="6">
        <f>B21</f>
        <v>21.6</v>
      </c>
      <c r="C20" s="6">
        <f>C21</f>
        <v>0</v>
      </c>
    </row>
    <row r="21" spans="1:3" ht="63" x14ac:dyDescent="0.25">
      <c r="A21" s="2" t="s">
        <v>14</v>
      </c>
      <c r="B21" s="6">
        <v>21.6</v>
      </c>
      <c r="C21" s="6">
        <v>0</v>
      </c>
    </row>
    <row r="22" spans="1:3" ht="15.75" x14ac:dyDescent="0.25">
      <c r="A22" s="2" t="s">
        <v>15</v>
      </c>
      <c r="B22" s="6">
        <f>SUM(B23:B28)</f>
        <v>9451.2999999999993</v>
      </c>
      <c r="C22" s="6">
        <f>SUM(C23:C28)</f>
        <v>4643.3999999999996</v>
      </c>
    </row>
    <row r="23" spans="1:3" ht="47.25" x14ac:dyDescent="0.25">
      <c r="A23" s="2" t="s">
        <v>51</v>
      </c>
      <c r="B23" s="6">
        <v>3309.6</v>
      </c>
      <c r="C23" s="6">
        <v>2856.6</v>
      </c>
    </row>
    <row r="24" spans="1:3" ht="47.25" x14ac:dyDescent="0.25">
      <c r="A24" s="2" t="s">
        <v>50</v>
      </c>
      <c r="B24" s="6">
        <v>524.70000000000005</v>
      </c>
      <c r="C24" s="6">
        <v>393.3</v>
      </c>
    </row>
    <row r="25" spans="1:3" ht="51" customHeight="1" x14ac:dyDescent="0.25">
      <c r="A25" s="2" t="s">
        <v>16</v>
      </c>
      <c r="B25" s="6">
        <v>0.2</v>
      </c>
      <c r="C25" s="6">
        <v>0.2</v>
      </c>
    </row>
    <row r="26" spans="1:3" ht="84" customHeight="1" x14ac:dyDescent="0.25">
      <c r="A26" s="2" t="s">
        <v>17</v>
      </c>
      <c r="B26" s="6">
        <v>141.1</v>
      </c>
      <c r="C26" s="6">
        <v>86.1</v>
      </c>
    </row>
    <row r="27" spans="1:3" ht="99" customHeight="1" x14ac:dyDescent="0.25">
      <c r="A27" s="2" t="s">
        <v>18</v>
      </c>
      <c r="B27" s="6">
        <v>5339.7</v>
      </c>
      <c r="C27" s="6">
        <v>1307.2</v>
      </c>
    </row>
    <row r="28" spans="1:3" ht="33.75" customHeight="1" x14ac:dyDescent="0.25">
      <c r="A28" s="2" t="s">
        <v>19</v>
      </c>
      <c r="B28" s="6">
        <v>136</v>
      </c>
      <c r="C28" s="6">
        <v>0</v>
      </c>
    </row>
    <row r="29" spans="1:3" ht="21" customHeight="1" x14ac:dyDescent="0.25">
      <c r="A29" s="5" t="s">
        <v>20</v>
      </c>
      <c r="B29" s="7">
        <f>B30+B35+B37+B39+B42+B46+B48+B50+B52+B54</f>
        <v>26505.600000000002</v>
      </c>
      <c r="C29" s="7">
        <f>C30+C35+C37+C39+C42+C46+C48+C50+C52+C54</f>
        <v>14976.300000000001</v>
      </c>
    </row>
    <row r="30" spans="1:3" ht="17.25" customHeight="1" x14ac:dyDescent="0.25">
      <c r="A30" s="2" t="s">
        <v>21</v>
      </c>
      <c r="B30" s="6">
        <f>SUM(B31:B34)</f>
        <v>9478.5</v>
      </c>
      <c r="C30" s="6">
        <f>SUM(C31:C34)</f>
        <v>6064.8</v>
      </c>
    </row>
    <row r="31" spans="1:3" ht="78.75" x14ac:dyDescent="0.25">
      <c r="A31" s="9" t="s">
        <v>54</v>
      </c>
      <c r="B31" s="6">
        <v>8760.5</v>
      </c>
      <c r="C31" s="6">
        <v>5723.9</v>
      </c>
    </row>
    <row r="32" spans="1:3" ht="63" x14ac:dyDescent="0.25">
      <c r="A32" s="9" t="s">
        <v>53</v>
      </c>
      <c r="B32" s="6">
        <v>101.4</v>
      </c>
      <c r="C32" s="6">
        <v>76.099999999999994</v>
      </c>
    </row>
    <row r="33" spans="1:3" ht="15.75" x14ac:dyDescent="0.25">
      <c r="A33" s="2" t="s">
        <v>22</v>
      </c>
      <c r="B33" s="6">
        <v>20</v>
      </c>
      <c r="C33" s="6">
        <v>0</v>
      </c>
    </row>
    <row r="34" spans="1:3" ht="15.75" x14ac:dyDescent="0.25">
      <c r="A34" s="2" t="s">
        <v>23</v>
      </c>
      <c r="B34" s="6">
        <v>596.6</v>
      </c>
      <c r="C34" s="6">
        <v>264.8</v>
      </c>
    </row>
    <row r="35" spans="1:3" ht="15.75" x14ac:dyDescent="0.25">
      <c r="A35" s="2" t="s">
        <v>24</v>
      </c>
      <c r="B35" s="6">
        <f>B36</f>
        <v>141.1</v>
      </c>
      <c r="C35" s="6">
        <f>C36</f>
        <v>86.1</v>
      </c>
    </row>
    <row r="36" spans="1:3" ht="18" customHeight="1" x14ac:dyDescent="0.25">
      <c r="A36" s="2" t="s">
        <v>25</v>
      </c>
      <c r="B36" s="6">
        <v>141.1</v>
      </c>
      <c r="C36" s="6">
        <v>86.1</v>
      </c>
    </row>
    <row r="37" spans="1:3" ht="35.25" customHeight="1" x14ac:dyDescent="0.25">
      <c r="A37" s="2" t="s">
        <v>26</v>
      </c>
      <c r="B37" s="6">
        <f>B38</f>
        <v>35</v>
      </c>
      <c r="C37" s="6">
        <f>C38</f>
        <v>30</v>
      </c>
    </row>
    <row r="38" spans="1:3" ht="66.75" customHeight="1" x14ac:dyDescent="0.25">
      <c r="A38" s="2" t="s">
        <v>52</v>
      </c>
      <c r="B38" s="6">
        <v>35</v>
      </c>
      <c r="C38" s="6">
        <v>30</v>
      </c>
    </row>
    <row r="39" spans="1:3" ht="17.25" customHeight="1" x14ac:dyDescent="0.25">
      <c r="A39" s="2" t="s">
        <v>27</v>
      </c>
      <c r="B39" s="6">
        <f>B40+B41</f>
        <v>5310.8</v>
      </c>
      <c r="C39" s="6">
        <f>C40+C41</f>
        <v>1272.5999999999999</v>
      </c>
    </row>
    <row r="40" spans="1:3" ht="15.75" x14ac:dyDescent="0.25">
      <c r="A40" s="2" t="s">
        <v>28</v>
      </c>
      <c r="B40" s="6">
        <v>5293.6</v>
      </c>
      <c r="C40" s="6">
        <v>1272.5999999999999</v>
      </c>
    </row>
    <row r="41" spans="1:3" ht="31.5" x14ac:dyDescent="0.25">
      <c r="A41" s="2" t="s">
        <v>29</v>
      </c>
      <c r="B41" s="6">
        <v>17.2</v>
      </c>
      <c r="C41" s="6">
        <v>0</v>
      </c>
    </row>
    <row r="42" spans="1:3" ht="31.5" x14ac:dyDescent="0.25">
      <c r="A42" s="2" t="s">
        <v>30</v>
      </c>
      <c r="B42" s="6">
        <f>B43+B44+B45</f>
        <v>5928.8</v>
      </c>
      <c r="C42" s="6">
        <f>C43+C44+C45</f>
        <v>3693.1</v>
      </c>
    </row>
    <row r="43" spans="1:3" ht="15.75" x14ac:dyDescent="0.25">
      <c r="A43" s="2" t="s">
        <v>31</v>
      </c>
      <c r="B43" s="6">
        <v>21.2</v>
      </c>
      <c r="C43" s="6">
        <v>12</v>
      </c>
    </row>
    <row r="44" spans="1:3" ht="15.75" x14ac:dyDescent="0.25">
      <c r="A44" s="2" t="s">
        <v>32</v>
      </c>
      <c r="B44" s="6">
        <v>455.6</v>
      </c>
      <c r="C44" s="6">
        <v>283.7</v>
      </c>
    </row>
    <row r="45" spans="1:3" ht="15.75" x14ac:dyDescent="0.25">
      <c r="A45" s="2" t="s">
        <v>33</v>
      </c>
      <c r="B45" s="6">
        <v>5452</v>
      </c>
      <c r="C45" s="6">
        <v>3397.4</v>
      </c>
    </row>
    <row r="46" spans="1:3" ht="15.75" x14ac:dyDescent="0.25">
      <c r="A46" s="2" t="s">
        <v>34</v>
      </c>
      <c r="B46" s="6">
        <f>B47</f>
        <v>20</v>
      </c>
      <c r="C46" s="6">
        <f>C47</f>
        <v>11.5</v>
      </c>
    </row>
    <row r="47" spans="1:3" ht="31.5" x14ac:dyDescent="0.25">
      <c r="A47" s="2" t="s">
        <v>35</v>
      </c>
      <c r="B47" s="6">
        <v>20</v>
      </c>
      <c r="C47" s="6">
        <v>11.5</v>
      </c>
    </row>
    <row r="48" spans="1:3" ht="15.75" x14ac:dyDescent="0.25">
      <c r="A48" s="2" t="s">
        <v>36</v>
      </c>
      <c r="B48" s="6">
        <f>B49</f>
        <v>5356.1</v>
      </c>
      <c r="C48" s="6">
        <f>C49</f>
        <v>3671.8</v>
      </c>
    </row>
    <row r="49" spans="1:3" ht="15.75" x14ac:dyDescent="0.25">
      <c r="A49" s="2" t="s">
        <v>37</v>
      </c>
      <c r="B49" s="6">
        <v>5356.1</v>
      </c>
      <c r="C49" s="6">
        <v>3671.8</v>
      </c>
    </row>
    <row r="50" spans="1:3" ht="15.75" x14ac:dyDescent="0.25">
      <c r="A50" s="2" t="s">
        <v>38</v>
      </c>
      <c r="B50" s="6">
        <f>B51</f>
        <v>195.3</v>
      </c>
      <c r="C50" s="6">
        <f>C51</f>
        <v>146.4</v>
      </c>
    </row>
    <row r="51" spans="1:3" ht="15.75" x14ac:dyDescent="0.25">
      <c r="A51" s="2" t="s">
        <v>39</v>
      </c>
      <c r="B51" s="6">
        <v>195.3</v>
      </c>
      <c r="C51" s="6">
        <v>146.4</v>
      </c>
    </row>
    <row r="52" spans="1:3" ht="15.75" x14ac:dyDescent="0.25">
      <c r="A52" s="2" t="s">
        <v>40</v>
      </c>
      <c r="B52" s="6">
        <f>B53</f>
        <v>40</v>
      </c>
      <c r="C52" s="6">
        <f>C53</f>
        <v>0</v>
      </c>
    </row>
    <row r="53" spans="1:3" ht="15" customHeight="1" x14ac:dyDescent="0.25">
      <c r="A53" s="2" t="s">
        <v>41</v>
      </c>
      <c r="B53" s="6">
        <v>40</v>
      </c>
      <c r="C53" s="6">
        <v>0</v>
      </c>
    </row>
    <row r="54" spans="1:3" ht="1.5" hidden="1" customHeight="1" x14ac:dyDescent="0.25">
      <c r="A54" s="2" t="s">
        <v>42</v>
      </c>
      <c r="B54" s="6">
        <f>B55</f>
        <v>0</v>
      </c>
      <c r="C54" s="6">
        <f>C55</f>
        <v>0</v>
      </c>
    </row>
    <row r="55" spans="1:3" ht="31.5" hidden="1" x14ac:dyDescent="0.25">
      <c r="A55" s="2" t="s">
        <v>43</v>
      </c>
      <c r="B55" s="6">
        <v>0</v>
      </c>
      <c r="C55" s="6">
        <v>0</v>
      </c>
    </row>
    <row r="56" spans="1:3" ht="15.75" x14ac:dyDescent="0.25">
      <c r="A56" s="2" t="s">
        <v>44</v>
      </c>
      <c r="B56" s="6">
        <f>B9-B29</f>
        <v>-2863.7999999999993</v>
      </c>
      <c r="C56" s="6">
        <f>C9-C29</f>
        <v>-27.800000000001091</v>
      </c>
    </row>
    <row r="57" spans="1:3" ht="31.5" x14ac:dyDescent="0.25">
      <c r="A57" s="5" t="s">
        <v>55</v>
      </c>
      <c r="B57" s="7">
        <v>2863.8</v>
      </c>
      <c r="C57" s="7">
        <v>27.8</v>
      </c>
    </row>
    <row r="58" spans="1:3" ht="30.75" customHeight="1" x14ac:dyDescent="0.25">
      <c r="A58" s="2" t="s">
        <v>56</v>
      </c>
      <c r="B58" s="6">
        <v>2863.8</v>
      </c>
      <c r="C58" s="6">
        <v>27.8</v>
      </c>
    </row>
    <row r="59" spans="1:3" ht="0.75" hidden="1" customHeight="1" x14ac:dyDescent="0.25">
      <c r="A59" s="2" t="s">
        <v>46</v>
      </c>
      <c r="B59" s="6">
        <v>0</v>
      </c>
      <c r="C59" s="6">
        <v>0</v>
      </c>
    </row>
    <row r="60" spans="1:3" ht="63" hidden="1" x14ac:dyDescent="0.25">
      <c r="A60" s="2" t="s">
        <v>47</v>
      </c>
      <c r="B60" s="6">
        <v>0</v>
      </c>
      <c r="C60" s="6">
        <v>0</v>
      </c>
    </row>
    <row r="61" spans="1:3" ht="31.5" x14ac:dyDescent="0.25">
      <c r="A61" s="2" t="s">
        <v>45</v>
      </c>
      <c r="B61" s="6">
        <v>2863.8</v>
      </c>
      <c r="C61" s="6">
        <v>27.8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2024-10-11T06:34:03Z</dcterms:modified>
</cp:coreProperties>
</file>