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Год" sheetId="1" r:id="rId1"/>
    <sheet name="4кв" sheetId="2" r:id="rId2"/>
    <sheet name="3кв" sheetId="3" r:id="rId3"/>
    <sheet name="2кв." sheetId="4" r:id="rId4"/>
    <sheet name="1кв." sheetId="5" r:id="rId5"/>
  </sheets>
  <definedNames/>
  <calcPr fullCalcOnLoad="1"/>
</workbook>
</file>

<file path=xl/sharedStrings.xml><?xml version="1.0" encoding="utf-8"?>
<sst xmlns="http://schemas.openxmlformats.org/spreadsheetml/2006/main" count="145" uniqueCount="30">
  <si>
    <t>Форма 1</t>
  </si>
  <si>
    <t>№ п/п</t>
  </si>
  <si>
    <t>Наименование услуги</t>
  </si>
  <si>
    <t>Объем муниципального задания на предоставление услуг</t>
  </si>
  <si>
    <t>Фактический  объем предоставленных услуг</t>
  </si>
  <si>
    <t>Форма 4</t>
  </si>
  <si>
    <t>цена, руб.</t>
  </si>
  <si>
    <t>Расчетно-нормативная  стоимость услуги   (2)</t>
  </si>
  <si>
    <t>Фактическая стоимость услуги (3)</t>
  </si>
  <si>
    <t>Всего:</t>
  </si>
  <si>
    <t>Директор МБУК КСР  "МЦБ"</t>
  </si>
  <si>
    <t xml:space="preserve">Единица измерения услуги
</t>
  </si>
  <si>
    <t xml:space="preserve">Услуги по библиотечному обслуживанию населения </t>
  </si>
  <si>
    <t>Услуги по методическому обеспечению деятельности муниципальных библиотек Красносулинского района</t>
  </si>
  <si>
    <t>Муниципальное бюджетное учреждение культуры Красносулинского района 
"Межпоселенческая центральная библиотека"</t>
  </si>
  <si>
    <t>Количество выданных документов</t>
  </si>
  <si>
    <t>Количество консультаций</t>
  </si>
  <si>
    <t>Отклонение [(5)÷(4)]×100%</t>
  </si>
  <si>
    <t>Соответствие объема предоставленных учреждением муниципальных услуг  параметрам  муниципального задания</t>
  </si>
  <si>
    <t>Соотношение нормативной и фактической стоимости предоставления  
единицы муниципальной услуги</t>
  </si>
  <si>
    <t xml:space="preserve">2 квартал 2012г. </t>
  </si>
  <si>
    <t>Семенова Е.Ф.</t>
  </si>
  <si>
    <t xml:space="preserve"> 2012г. </t>
  </si>
  <si>
    <t xml:space="preserve">3 квартал 2012г. </t>
  </si>
  <si>
    <t xml:space="preserve">4 квартал 2012г. </t>
  </si>
  <si>
    <t xml:space="preserve">2012г. </t>
  </si>
  <si>
    <t>МБУК "Центральная библиотека Пролетарского сельского поселения"</t>
  </si>
  <si>
    <t>МБУК "Центральная  библиотека Пролетарского сельского   поселения"</t>
  </si>
  <si>
    <t>Директор МБУК  ЦБ " ПСП"</t>
  </si>
  <si>
    <t>Зиннер Т.А.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</si>
</sst>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р_."/>
    <numFmt numFmtId="178" formatCode="#,##0.00&quot;р.&quot;"/>
    <numFmt numFmtId="179" formatCode="#,##0&quot;р.&quot;"/>
    <numFmt numFmtId="180" formatCode="#,##0_р_.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10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77" fontId="2" fillId="0" borderId="10" xfId="0" applyNumberFormat="1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177" fontId="5" fillId="10" borderId="10" xfId="0" applyNumberFormat="1" applyFont="1" applyFill="1" applyBorder="1" applyAlignment="1">
      <alignment/>
    </xf>
    <xf numFmtId="2" fontId="5" fillId="1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10" fontId="7" fillId="1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7" sqref="G7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2.0039062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14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18</v>
      </c>
      <c r="B4" s="19"/>
      <c r="C4" s="19"/>
      <c r="D4" s="19"/>
      <c r="E4" s="19"/>
      <c r="F4" s="19"/>
    </row>
    <row r="5" spans="1:6" ht="20.25" customHeight="1">
      <c r="A5" s="20" t="s">
        <v>22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11</v>
      </c>
      <c r="D7" s="5" t="s">
        <v>3</v>
      </c>
      <c r="E7" s="5" t="s">
        <v>4</v>
      </c>
      <c r="F7" s="5" t="s">
        <v>17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12</v>
      </c>
      <c r="C9" s="1" t="s">
        <v>15</v>
      </c>
      <c r="D9" s="5">
        <f>'1кв.'!D9+'2кв.'!D9+3кв!D9+4кв!D9</f>
        <v>155790</v>
      </c>
      <c r="E9" s="5">
        <f>'1кв.'!E9+'2кв.'!E9+3кв!E9+4кв!E9</f>
        <v>61271</v>
      </c>
      <c r="F9" s="8">
        <f>E9/D9</f>
        <v>0.3932922523910392</v>
      </c>
    </row>
    <row r="10" spans="1:6" ht="67.5" customHeight="1">
      <c r="A10" s="5">
        <v>2</v>
      </c>
      <c r="B10" s="6" t="s">
        <v>13</v>
      </c>
      <c r="C10" s="1" t="s">
        <v>16</v>
      </c>
      <c r="D10" s="5">
        <f>'1кв.'!D10+'2кв.'!D10+3кв!D10+4кв!D10</f>
        <v>248</v>
      </c>
      <c r="E10" s="5">
        <f>'1кв.'!E10+'2кв.'!E10+3кв!E10+4кв!E10</f>
        <v>133</v>
      </c>
      <c r="F10" s="8">
        <f>E10/D10</f>
        <v>0.5362903225806451</v>
      </c>
    </row>
    <row r="11" ht="26.25" customHeight="1"/>
    <row r="12" spans="1:6" ht="12.75">
      <c r="A12" s="21" t="s">
        <v>5</v>
      </c>
      <c r="B12" s="21"/>
      <c r="C12" s="21"/>
      <c r="D12" s="21"/>
      <c r="E12" s="21"/>
      <c r="F12" s="21"/>
    </row>
    <row r="13" spans="1:6" ht="29.25" customHeight="1">
      <c r="A13" s="22" t="s">
        <v>14</v>
      </c>
      <c r="B13" s="23"/>
      <c r="C13" s="23"/>
      <c r="D13" s="23"/>
      <c r="E13" s="23"/>
      <c r="F13" s="23"/>
    </row>
    <row r="14" ht="12.75">
      <c r="A14" s="3"/>
    </row>
    <row r="15" spans="1:6" ht="33.75" customHeight="1">
      <c r="A15" s="19" t="s">
        <v>19</v>
      </c>
      <c r="B15" s="19"/>
      <c r="C15" s="19"/>
      <c r="D15" s="19"/>
      <c r="E15" s="19"/>
      <c r="F15" s="19"/>
    </row>
    <row r="16" spans="1:6" ht="21.75" customHeight="1">
      <c r="A16" s="20" t="s">
        <v>25</v>
      </c>
      <c r="B16" s="20"/>
      <c r="C16" s="20"/>
      <c r="D16" s="20"/>
      <c r="E16" s="20"/>
      <c r="F16" s="20"/>
    </row>
    <row r="17" spans="1:6" ht="12.75" customHeight="1">
      <c r="A17" s="9"/>
      <c r="B17" s="9"/>
      <c r="C17" s="9"/>
      <c r="D17" s="9"/>
      <c r="E17" s="9"/>
      <c r="F17" s="9"/>
    </row>
    <row r="18" spans="1:6" ht="57.75" customHeight="1">
      <c r="A18" s="5" t="s">
        <v>1</v>
      </c>
      <c r="B18" s="5" t="s">
        <v>2</v>
      </c>
      <c r="C18" s="5" t="s">
        <v>6</v>
      </c>
      <c r="D18" s="5" t="s">
        <v>7</v>
      </c>
      <c r="E18" s="5" t="s">
        <v>8</v>
      </c>
      <c r="F18" s="17" t="s">
        <v>17</v>
      </c>
    </row>
    <row r="19" spans="1:6" ht="1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1.25" customHeight="1">
      <c r="A20" s="5">
        <v>1</v>
      </c>
      <c r="B20" s="6" t="s">
        <v>12</v>
      </c>
      <c r="C20" s="10">
        <v>16.2</v>
      </c>
      <c r="D20" s="10">
        <f>C20*D9</f>
        <v>2523798</v>
      </c>
      <c r="E20" s="10">
        <f>C20*E9</f>
        <v>992590.2</v>
      </c>
      <c r="F20" s="11">
        <f>E20/D20</f>
        <v>0.3932922523910392</v>
      </c>
    </row>
    <row r="21" spans="1:6" ht="64.5" customHeight="1">
      <c r="A21" s="5">
        <v>2</v>
      </c>
      <c r="B21" s="6" t="s">
        <v>13</v>
      </c>
      <c r="C21" s="10">
        <v>1953.2</v>
      </c>
      <c r="D21" s="10">
        <f>C21*D10</f>
        <v>484393.60000000003</v>
      </c>
      <c r="E21" s="10">
        <f>C21*E10</f>
        <v>259775.6</v>
      </c>
      <c r="F21" s="11">
        <f>E21/D21</f>
        <v>0.5362903225806451</v>
      </c>
    </row>
    <row r="22" spans="1:6" ht="25.5" customHeight="1">
      <c r="A22" s="13"/>
      <c r="B22" s="14" t="s">
        <v>9</v>
      </c>
      <c r="C22" s="14"/>
      <c r="D22" s="15">
        <f>SUM(D20:D21)</f>
        <v>3008191.6</v>
      </c>
      <c r="E22" s="15">
        <f>SUM(E20:E21)</f>
        <v>1252365.8</v>
      </c>
      <c r="F22" s="18">
        <f>E22/D22</f>
        <v>0.4163184951384081</v>
      </c>
    </row>
    <row r="25" spans="2:4" ht="15">
      <c r="B25" s="12" t="s">
        <v>10</v>
      </c>
      <c r="D25" s="12" t="s">
        <v>21</v>
      </c>
    </row>
  </sheetData>
  <sheetProtection formatCells="0" formatColumns="0" formatRows="0" selectLockedCells="1"/>
  <mergeCells count="8">
    <mergeCell ref="A15:F15"/>
    <mergeCell ref="A16:F16"/>
    <mergeCell ref="A1:F1"/>
    <mergeCell ref="A2:F2"/>
    <mergeCell ref="A4:F4"/>
    <mergeCell ref="A5:F5"/>
    <mergeCell ref="A12:F12"/>
    <mergeCell ref="A13:F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K2" sqref="K2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3.5742187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14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18</v>
      </c>
      <c r="B4" s="19"/>
      <c r="C4" s="19"/>
      <c r="D4" s="19"/>
      <c r="E4" s="19"/>
      <c r="F4" s="19"/>
    </row>
    <row r="5" spans="1:6" ht="20.25" customHeight="1">
      <c r="A5" s="20" t="s">
        <v>24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11</v>
      </c>
      <c r="D7" s="5" t="s">
        <v>3</v>
      </c>
      <c r="E7" s="5" t="s">
        <v>4</v>
      </c>
      <c r="F7" s="5" t="s">
        <v>17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12</v>
      </c>
      <c r="C9" s="1" t="s">
        <v>15</v>
      </c>
      <c r="D9" s="5">
        <v>49680</v>
      </c>
      <c r="E9" s="7"/>
      <c r="F9" s="8">
        <f>E9/D9</f>
        <v>0</v>
      </c>
    </row>
    <row r="10" spans="1:6" ht="67.5" customHeight="1">
      <c r="A10" s="5">
        <v>2</v>
      </c>
      <c r="B10" s="6" t="s">
        <v>13</v>
      </c>
      <c r="C10" s="1" t="s">
        <v>16</v>
      </c>
      <c r="D10" s="5">
        <v>70</v>
      </c>
      <c r="E10" s="7"/>
      <c r="F10" s="8">
        <f>E10/D10</f>
        <v>0</v>
      </c>
    </row>
    <row r="11" ht="26.25" customHeight="1"/>
    <row r="12" spans="1:6" ht="12.75">
      <c r="A12" s="21" t="s">
        <v>5</v>
      </c>
      <c r="B12" s="21"/>
      <c r="C12" s="21"/>
      <c r="D12" s="21"/>
      <c r="E12" s="21"/>
      <c r="F12" s="21"/>
    </row>
    <row r="13" spans="1:6" ht="29.25" customHeight="1">
      <c r="A13" s="22" t="s">
        <v>14</v>
      </c>
      <c r="B13" s="23"/>
      <c r="C13" s="23"/>
      <c r="D13" s="23"/>
      <c r="E13" s="23"/>
      <c r="F13" s="23"/>
    </row>
    <row r="14" ht="12.75">
      <c r="A14" s="3"/>
    </row>
    <row r="15" spans="1:6" ht="33.75" customHeight="1">
      <c r="A15" s="19" t="s">
        <v>19</v>
      </c>
      <c r="B15" s="19"/>
      <c r="C15" s="19"/>
      <c r="D15" s="19"/>
      <c r="E15" s="19"/>
      <c r="F15" s="19"/>
    </row>
    <row r="16" spans="1:6" ht="21.75" customHeight="1">
      <c r="A16" s="20" t="s">
        <v>24</v>
      </c>
      <c r="B16" s="20"/>
      <c r="C16" s="20"/>
      <c r="D16" s="20"/>
      <c r="E16" s="20"/>
      <c r="F16" s="20"/>
    </row>
    <row r="17" spans="1:6" ht="12.75" customHeight="1">
      <c r="A17" s="9"/>
      <c r="B17" s="9"/>
      <c r="C17" s="9"/>
      <c r="D17" s="9"/>
      <c r="E17" s="9"/>
      <c r="F17" s="9"/>
    </row>
    <row r="18" spans="1:6" ht="57.75" customHeight="1">
      <c r="A18" s="5" t="s">
        <v>1</v>
      </c>
      <c r="B18" s="5" t="s">
        <v>2</v>
      </c>
      <c r="C18" s="5" t="s">
        <v>6</v>
      </c>
      <c r="D18" s="5" t="s">
        <v>7</v>
      </c>
      <c r="E18" s="5" t="s">
        <v>8</v>
      </c>
      <c r="F18" s="17" t="s">
        <v>17</v>
      </c>
    </row>
    <row r="19" spans="1:6" ht="1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1.25" customHeight="1">
      <c r="A20" s="5">
        <v>1</v>
      </c>
      <c r="B20" s="6" t="s">
        <v>12</v>
      </c>
      <c r="C20" s="10">
        <v>16.2</v>
      </c>
      <c r="D20" s="10">
        <f>C20*D9</f>
        <v>804816</v>
      </c>
      <c r="E20" s="10">
        <f>C20*E9</f>
        <v>0</v>
      </c>
      <c r="F20" s="11">
        <f>E20/D20</f>
        <v>0</v>
      </c>
    </row>
    <row r="21" spans="1:6" ht="64.5" customHeight="1">
      <c r="A21" s="5">
        <v>2</v>
      </c>
      <c r="B21" s="6" t="s">
        <v>13</v>
      </c>
      <c r="C21" s="10">
        <v>1953.2</v>
      </c>
      <c r="D21" s="10">
        <f>C21*D10</f>
        <v>136724</v>
      </c>
      <c r="E21" s="10">
        <f>C21*E10</f>
        <v>0</v>
      </c>
      <c r="F21" s="11">
        <f>E21/D21</f>
        <v>0</v>
      </c>
    </row>
    <row r="22" spans="1:6" ht="25.5" customHeight="1">
      <c r="A22" s="13"/>
      <c r="B22" s="14" t="s">
        <v>9</v>
      </c>
      <c r="C22" s="14"/>
      <c r="D22" s="15">
        <f>SUM(D20:D21)</f>
        <v>941540</v>
      </c>
      <c r="E22" s="15">
        <f>SUM(E20:E21)</f>
        <v>0</v>
      </c>
      <c r="F22" s="16"/>
    </row>
    <row r="25" spans="2:4" ht="15">
      <c r="B25" s="12" t="s">
        <v>10</v>
      </c>
      <c r="D25" s="12" t="s">
        <v>21</v>
      </c>
    </row>
  </sheetData>
  <sheetProtection formatCells="0" formatColumns="0" formatRows="0" selectLockedCells="1"/>
  <mergeCells count="8">
    <mergeCell ref="A15:F15"/>
    <mergeCell ref="A16:F16"/>
    <mergeCell ref="A1:F1"/>
    <mergeCell ref="A2:F2"/>
    <mergeCell ref="A4:F4"/>
    <mergeCell ref="A5:F5"/>
    <mergeCell ref="A12:F12"/>
    <mergeCell ref="A13:F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1" sqref="D11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3.42187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14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18</v>
      </c>
      <c r="B4" s="19"/>
      <c r="C4" s="19"/>
      <c r="D4" s="19"/>
      <c r="E4" s="19"/>
      <c r="F4" s="19"/>
    </row>
    <row r="5" spans="1:6" ht="20.25" customHeight="1">
      <c r="A5" s="20" t="s">
        <v>23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11</v>
      </c>
      <c r="D7" s="5" t="s">
        <v>3</v>
      </c>
      <c r="E7" s="5" t="s">
        <v>4</v>
      </c>
      <c r="F7" s="5" t="s">
        <v>17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12</v>
      </c>
      <c r="C9" s="1" t="s">
        <v>15</v>
      </c>
      <c r="D9" s="5">
        <v>49680</v>
      </c>
      <c r="E9" s="7"/>
      <c r="F9" s="8">
        <f>E9/D9</f>
        <v>0</v>
      </c>
    </row>
    <row r="10" spans="1:6" ht="67.5" customHeight="1">
      <c r="A10" s="5">
        <v>2</v>
      </c>
      <c r="B10" s="6" t="s">
        <v>13</v>
      </c>
      <c r="C10" s="1" t="s">
        <v>16</v>
      </c>
      <c r="D10" s="5">
        <v>45</v>
      </c>
      <c r="E10" s="7"/>
      <c r="F10" s="8">
        <f>E10/D10</f>
        <v>0</v>
      </c>
    </row>
    <row r="11" ht="26.25" customHeight="1"/>
    <row r="12" spans="1:6" ht="12.75">
      <c r="A12" s="21" t="s">
        <v>5</v>
      </c>
      <c r="B12" s="21"/>
      <c r="C12" s="21"/>
      <c r="D12" s="21"/>
      <c r="E12" s="21"/>
      <c r="F12" s="21"/>
    </row>
    <row r="13" spans="1:6" ht="29.25" customHeight="1">
      <c r="A13" s="22" t="s">
        <v>14</v>
      </c>
      <c r="B13" s="23"/>
      <c r="C13" s="23"/>
      <c r="D13" s="23"/>
      <c r="E13" s="23"/>
      <c r="F13" s="23"/>
    </row>
    <row r="14" ht="12.75">
      <c r="A14" s="3"/>
    </row>
    <row r="15" spans="1:6" ht="33.75" customHeight="1">
      <c r="A15" s="19" t="s">
        <v>19</v>
      </c>
      <c r="B15" s="19"/>
      <c r="C15" s="19"/>
      <c r="D15" s="19"/>
      <c r="E15" s="19"/>
      <c r="F15" s="19"/>
    </row>
    <row r="16" spans="1:6" ht="21.75" customHeight="1">
      <c r="A16" s="20" t="s">
        <v>23</v>
      </c>
      <c r="B16" s="20"/>
      <c r="C16" s="20"/>
      <c r="D16" s="20"/>
      <c r="E16" s="20"/>
      <c r="F16" s="20"/>
    </row>
    <row r="17" spans="1:6" ht="12.75" customHeight="1">
      <c r="A17" s="9"/>
      <c r="B17" s="9"/>
      <c r="C17" s="9"/>
      <c r="D17" s="9"/>
      <c r="E17" s="9"/>
      <c r="F17" s="9"/>
    </row>
    <row r="18" spans="1:6" ht="57.75" customHeight="1">
      <c r="A18" s="5" t="s">
        <v>1</v>
      </c>
      <c r="B18" s="5" t="s">
        <v>2</v>
      </c>
      <c r="C18" s="5" t="s">
        <v>6</v>
      </c>
      <c r="D18" s="5" t="s">
        <v>7</v>
      </c>
      <c r="E18" s="5" t="s">
        <v>8</v>
      </c>
      <c r="F18" s="17" t="s">
        <v>17</v>
      </c>
    </row>
    <row r="19" spans="1:6" ht="1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1.25" customHeight="1">
      <c r="A20" s="5">
        <v>1</v>
      </c>
      <c r="B20" s="6" t="s">
        <v>12</v>
      </c>
      <c r="C20" s="10">
        <v>16.2</v>
      </c>
      <c r="D20" s="10">
        <f>C20*D9</f>
        <v>804816</v>
      </c>
      <c r="E20" s="10">
        <f>C20*E9</f>
        <v>0</v>
      </c>
      <c r="F20" s="11">
        <f>E20/D20</f>
        <v>0</v>
      </c>
    </row>
    <row r="21" spans="1:6" ht="64.5" customHeight="1">
      <c r="A21" s="5">
        <v>2</v>
      </c>
      <c r="B21" s="6" t="s">
        <v>13</v>
      </c>
      <c r="C21" s="10">
        <v>1953.2</v>
      </c>
      <c r="D21" s="10">
        <f>C21*D10</f>
        <v>87894</v>
      </c>
      <c r="E21" s="10">
        <f>C21*E10</f>
        <v>0</v>
      </c>
      <c r="F21" s="11">
        <f>E21/D21</f>
        <v>0</v>
      </c>
    </row>
    <row r="22" spans="1:6" ht="25.5" customHeight="1">
      <c r="A22" s="13"/>
      <c r="B22" s="14" t="s">
        <v>9</v>
      </c>
      <c r="C22" s="14"/>
      <c r="D22" s="15">
        <f>SUM(D20:D21)</f>
        <v>892710</v>
      </c>
      <c r="E22" s="15">
        <f>SUM(E20:E21)</f>
        <v>0</v>
      </c>
      <c r="F22" s="16"/>
    </row>
    <row r="25" spans="2:4" ht="15">
      <c r="B25" s="12" t="s">
        <v>10</v>
      </c>
      <c r="D25" s="12" t="s">
        <v>21</v>
      </c>
    </row>
  </sheetData>
  <sheetProtection formatCells="0" formatColumns="0" formatRows="0" selectLockedCells="1"/>
  <mergeCells count="8">
    <mergeCell ref="A15:F15"/>
    <mergeCell ref="A16:F16"/>
    <mergeCell ref="A1:F1"/>
    <mergeCell ref="A2:F2"/>
    <mergeCell ref="A4:F4"/>
    <mergeCell ref="A5:F5"/>
    <mergeCell ref="A12:F12"/>
    <mergeCell ref="A13:F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" sqref="A2:F2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2.140625" style="2" customWidth="1"/>
    <col min="4" max="5" width="15.421875" style="2" customWidth="1"/>
    <col min="6" max="6" width="14.710937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31.5" customHeight="1">
      <c r="A2" s="22" t="s">
        <v>14</v>
      </c>
      <c r="B2" s="23"/>
      <c r="C2" s="23"/>
      <c r="D2" s="23"/>
      <c r="E2" s="23"/>
      <c r="F2" s="23"/>
    </row>
    <row r="3" ht="12.75">
      <c r="A3" s="3"/>
    </row>
    <row r="4" spans="1:6" ht="48" customHeight="1">
      <c r="A4" s="19" t="s">
        <v>18</v>
      </c>
      <c r="B4" s="19"/>
      <c r="C4" s="19"/>
      <c r="D4" s="19"/>
      <c r="E4" s="19"/>
      <c r="F4" s="19"/>
    </row>
    <row r="5" spans="1:6" ht="20.25" customHeight="1">
      <c r="A5" s="20" t="s">
        <v>20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11</v>
      </c>
      <c r="D7" s="5" t="s">
        <v>3</v>
      </c>
      <c r="E7" s="5" t="s">
        <v>4</v>
      </c>
      <c r="F7" s="5" t="s">
        <v>17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8.25" customHeight="1">
      <c r="A9" s="5">
        <v>1</v>
      </c>
      <c r="B9" s="6" t="s">
        <v>12</v>
      </c>
      <c r="C9" s="1" t="s">
        <v>15</v>
      </c>
      <c r="D9" s="5">
        <v>49680</v>
      </c>
      <c r="E9" s="7">
        <v>54227</v>
      </c>
      <c r="F9" s="8">
        <f>E9/D9</f>
        <v>1.09152576489533</v>
      </c>
    </row>
    <row r="10" spans="1:6" ht="67.5" customHeight="1">
      <c r="A10" s="5">
        <v>2</v>
      </c>
      <c r="B10" s="6" t="s">
        <v>13</v>
      </c>
      <c r="C10" s="1" t="s">
        <v>16</v>
      </c>
      <c r="D10" s="5">
        <v>68</v>
      </c>
      <c r="E10" s="7">
        <v>68</v>
      </c>
      <c r="F10" s="8">
        <f>E10/D10</f>
        <v>1</v>
      </c>
    </row>
    <row r="11" ht="26.25" customHeight="1"/>
    <row r="12" spans="1:6" ht="12.75">
      <c r="A12" s="21" t="s">
        <v>5</v>
      </c>
      <c r="B12" s="21"/>
      <c r="C12" s="21"/>
      <c r="D12" s="21"/>
      <c r="E12" s="21"/>
      <c r="F12" s="21"/>
    </row>
    <row r="13" spans="1:6" ht="29.25" customHeight="1">
      <c r="A13" s="22" t="s">
        <v>14</v>
      </c>
      <c r="B13" s="23"/>
      <c r="C13" s="23"/>
      <c r="D13" s="23"/>
      <c r="E13" s="23"/>
      <c r="F13" s="23"/>
    </row>
    <row r="14" ht="12.75">
      <c r="A14" s="3"/>
    </row>
    <row r="15" spans="1:6" ht="33.75" customHeight="1">
      <c r="A15" s="19" t="s">
        <v>19</v>
      </c>
      <c r="B15" s="19"/>
      <c r="C15" s="19"/>
      <c r="D15" s="19"/>
      <c r="E15" s="19"/>
      <c r="F15" s="19"/>
    </row>
    <row r="16" spans="1:6" ht="21.75" customHeight="1">
      <c r="A16" s="20" t="s">
        <v>20</v>
      </c>
      <c r="B16" s="20"/>
      <c r="C16" s="20"/>
      <c r="D16" s="20"/>
      <c r="E16" s="20"/>
      <c r="F16" s="20"/>
    </row>
    <row r="17" spans="1:6" ht="12.75" customHeight="1">
      <c r="A17" s="9"/>
      <c r="B17" s="9"/>
      <c r="C17" s="9"/>
      <c r="D17" s="9"/>
      <c r="E17" s="9"/>
      <c r="F17" s="9"/>
    </row>
    <row r="18" spans="1:6" ht="57.75" customHeight="1">
      <c r="A18" s="5" t="s">
        <v>1</v>
      </c>
      <c r="B18" s="5" t="s">
        <v>2</v>
      </c>
      <c r="C18" s="5" t="s">
        <v>6</v>
      </c>
      <c r="D18" s="5" t="s">
        <v>7</v>
      </c>
      <c r="E18" s="5" t="s">
        <v>8</v>
      </c>
      <c r="F18" s="17" t="s">
        <v>17</v>
      </c>
    </row>
    <row r="19" spans="1:6" ht="1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1.25" customHeight="1">
      <c r="A20" s="5">
        <v>1</v>
      </c>
      <c r="B20" s="6" t="s">
        <v>12</v>
      </c>
      <c r="C20" s="10">
        <v>16.2</v>
      </c>
      <c r="D20" s="10">
        <f>C20*D9</f>
        <v>804816</v>
      </c>
      <c r="E20" s="10">
        <f>C20*E9</f>
        <v>878477.3999999999</v>
      </c>
      <c r="F20" s="11">
        <f>E20/D20</f>
        <v>1.09152576489533</v>
      </c>
    </row>
    <row r="21" spans="1:6" ht="64.5" customHeight="1">
      <c r="A21" s="5">
        <v>2</v>
      </c>
      <c r="B21" s="6" t="s">
        <v>13</v>
      </c>
      <c r="C21" s="10">
        <v>1953.2</v>
      </c>
      <c r="D21" s="10">
        <f>C21*D10</f>
        <v>132817.6</v>
      </c>
      <c r="E21" s="10">
        <f>C21*E10</f>
        <v>132817.6</v>
      </c>
      <c r="F21" s="11">
        <f>E21/D21</f>
        <v>1</v>
      </c>
    </row>
    <row r="22" spans="1:6" ht="25.5" customHeight="1">
      <c r="A22" s="13"/>
      <c r="B22" s="14" t="s">
        <v>9</v>
      </c>
      <c r="C22" s="14"/>
      <c r="D22" s="15">
        <f>SUM(D20:D21)</f>
        <v>937633.6</v>
      </c>
      <c r="E22" s="15">
        <f>SUM(E20:E21)</f>
        <v>1011294.9999999999</v>
      </c>
      <c r="F22" s="16"/>
    </row>
    <row r="25" spans="2:4" ht="15">
      <c r="B25" s="12" t="s">
        <v>10</v>
      </c>
      <c r="D25" s="12" t="s">
        <v>21</v>
      </c>
    </row>
  </sheetData>
  <sheetProtection formatCells="0" formatColumns="0" formatRows="0" selectLockedCells="1"/>
  <mergeCells count="8">
    <mergeCell ref="A15:F15"/>
    <mergeCell ref="A16:F16"/>
    <mergeCell ref="A1:F1"/>
    <mergeCell ref="A2:F2"/>
    <mergeCell ref="A4:F4"/>
    <mergeCell ref="A5:F5"/>
    <mergeCell ref="A12:F12"/>
    <mergeCell ref="A13:F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5">
      <selection activeCell="H8" sqref="H8"/>
    </sheetView>
  </sheetViews>
  <sheetFormatPr defaultColWidth="17.28125" defaultRowHeight="15"/>
  <cols>
    <col min="1" max="1" width="4.28125" style="2" customWidth="1"/>
    <col min="2" max="2" width="26.28125" style="2" customWidth="1"/>
    <col min="3" max="3" width="12.28125" style="2" customWidth="1"/>
    <col min="4" max="5" width="15.421875" style="2" customWidth="1"/>
    <col min="6" max="6" width="14.140625" style="2" customWidth="1"/>
    <col min="7" max="16384" width="17.28125" style="2" customWidth="1"/>
  </cols>
  <sheetData>
    <row r="1" spans="1:6" ht="12.75">
      <c r="A1" s="21" t="s">
        <v>0</v>
      </c>
      <c r="B1" s="21"/>
      <c r="C1" s="21"/>
      <c r="D1" s="21"/>
      <c r="E1" s="21"/>
      <c r="F1" s="21"/>
    </row>
    <row r="2" spans="1:6" ht="17.25" customHeight="1">
      <c r="A2" s="24" t="s">
        <v>26</v>
      </c>
      <c r="B2" s="25"/>
      <c r="C2" s="25"/>
      <c r="D2" s="25"/>
      <c r="E2" s="25"/>
      <c r="F2" s="25"/>
    </row>
    <row r="3" ht="12.75">
      <c r="A3" s="3"/>
    </row>
    <row r="4" spans="1:6" ht="48" customHeight="1">
      <c r="A4" s="19" t="s">
        <v>18</v>
      </c>
      <c r="B4" s="19"/>
      <c r="C4" s="19"/>
      <c r="D4" s="19"/>
      <c r="E4" s="19"/>
      <c r="F4" s="19"/>
    </row>
    <row r="5" spans="1:6" ht="20.25" customHeight="1">
      <c r="A5" s="20" t="s">
        <v>20</v>
      </c>
      <c r="B5" s="20"/>
      <c r="C5" s="20"/>
      <c r="D5" s="20"/>
      <c r="E5" s="20"/>
      <c r="F5" s="20"/>
    </row>
    <row r="6" ht="12.75">
      <c r="A6" s="3"/>
    </row>
    <row r="7" spans="1:6" ht="81" customHeight="1">
      <c r="A7" s="4" t="s">
        <v>1</v>
      </c>
      <c r="B7" s="4" t="s">
        <v>2</v>
      </c>
      <c r="C7" s="5" t="s">
        <v>11</v>
      </c>
      <c r="D7" s="5" t="s">
        <v>3</v>
      </c>
      <c r="E7" s="5" t="s">
        <v>4</v>
      </c>
      <c r="F7" s="5" t="s">
        <v>17</v>
      </c>
    </row>
    <row r="8" spans="1:6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6.75" customHeight="1">
      <c r="A9" s="5">
        <v>1</v>
      </c>
      <c r="B9" s="6" t="s">
        <v>12</v>
      </c>
      <c r="C9" s="1" t="s">
        <v>15</v>
      </c>
      <c r="D9" s="7">
        <v>6750</v>
      </c>
      <c r="E9" s="7">
        <v>7044</v>
      </c>
      <c r="F9" s="8">
        <f>E9/D9</f>
        <v>1.0435555555555556</v>
      </c>
    </row>
    <row r="10" spans="1:6" ht="67.5" customHeight="1" hidden="1">
      <c r="A10" s="5">
        <v>2</v>
      </c>
      <c r="B10" s="6" t="s">
        <v>13</v>
      </c>
      <c r="C10" s="1" t="s">
        <v>16</v>
      </c>
      <c r="D10" s="7">
        <v>65</v>
      </c>
      <c r="E10" s="7">
        <v>65</v>
      </c>
      <c r="F10" s="8">
        <f>E10/D10</f>
        <v>1</v>
      </c>
    </row>
    <row r="11" ht="26.25" customHeight="1"/>
    <row r="12" spans="1:6" ht="12.75">
      <c r="A12" s="21" t="s">
        <v>5</v>
      </c>
      <c r="B12" s="21"/>
      <c r="C12" s="21"/>
      <c r="D12" s="21"/>
      <c r="E12" s="21"/>
      <c r="F12" s="21"/>
    </row>
    <row r="13" spans="1:6" ht="29.25" customHeight="1">
      <c r="A13" s="22" t="s">
        <v>27</v>
      </c>
      <c r="B13" s="23"/>
      <c r="C13" s="23"/>
      <c r="D13" s="23"/>
      <c r="E13" s="23"/>
      <c r="F13" s="23"/>
    </row>
    <row r="14" ht="12.75">
      <c r="A14" s="3"/>
    </row>
    <row r="15" spans="1:6" ht="33.75" customHeight="1">
      <c r="A15" s="19" t="s">
        <v>19</v>
      </c>
      <c r="B15" s="19"/>
      <c r="C15" s="19"/>
      <c r="D15" s="19"/>
      <c r="E15" s="19"/>
      <c r="F15" s="19"/>
    </row>
    <row r="16" spans="1:6" ht="21.75" customHeight="1">
      <c r="A16" s="20" t="s">
        <v>20</v>
      </c>
      <c r="B16" s="20"/>
      <c r="C16" s="20"/>
      <c r="D16" s="20"/>
      <c r="E16" s="20"/>
      <c r="F16" s="20"/>
    </row>
    <row r="17" spans="1:6" ht="12.75" customHeight="1">
      <c r="A17" s="9"/>
      <c r="B17" s="9"/>
      <c r="C17" s="9"/>
      <c r="D17" s="9"/>
      <c r="E17" s="9"/>
      <c r="F17" s="9"/>
    </row>
    <row r="18" spans="1:6" ht="48.75" customHeight="1">
      <c r="A18" s="5" t="s">
        <v>1</v>
      </c>
      <c r="B18" s="5" t="s">
        <v>2</v>
      </c>
      <c r="C18" s="5" t="s">
        <v>6</v>
      </c>
      <c r="D18" s="5" t="s">
        <v>7</v>
      </c>
      <c r="E18" s="5" t="s">
        <v>8</v>
      </c>
      <c r="F18" s="5" t="s">
        <v>17</v>
      </c>
    </row>
    <row r="19" spans="1:6" ht="1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1.25" customHeight="1">
      <c r="A20" s="5">
        <v>1</v>
      </c>
      <c r="B20" s="6" t="s">
        <v>12</v>
      </c>
      <c r="C20" s="10">
        <v>15.9</v>
      </c>
      <c r="D20" s="10">
        <f>C20*D9</f>
        <v>107325</v>
      </c>
      <c r="E20" s="10">
        <f>C20*E9</f>
        <v>111999.6</v>
      </c>
      <c r="F20" s="11">
        <f>E20/D20</f>
        <v>1.0435555555555556</v>
      </c>
    </row>
    <row r="21" spans="1:6" ht="1.5" customHeight="1">
      <c r="A21" s="5">
        <v>2</v>
      </c>
      <c r="B21" s="6" t="s">
        <v>13</v>
      </c>
      <c r="C21" s="10">
        <v>1953.2</v>
      </c>
      <c r="D21" s="10">
        <f>C21*D10</f>
        <v>126958</v>
      </c>
      <c r="E21" s="10">
        <f>C21*E10</f>
        <v>126958</v>
      </c>
      <c r="F21" s="11">
        <f>E21/D21</f>
        <v>1</v>
      </c>
    </row>
    <row r="22" spans="1:6" ht="25.5" customHeight="1">
      <c r="A22" s="13"/>
      <c r="B22" s="14" t="s">
        <v>9</v>
      </c>
      <c r="C22" s="14"/>
      <c r="D22" s="15">
        <f>SUM(D20:D21)</f>
        <v>234283</v>
      </c>
      <c r="E22" s="15">
        <f>SUM(E20:E21)</f>
        <v>238957.6</v>
      </c>
      <c r="F22" s="16"/>
    </row>
    <row r="25" spans="2:4" ht="15">
      <c r="B25" s="12" t="s">
        <v>28</v>
      </c>
      <c r="D25" s="12" t="s">
        <v>29</v>
      </c>
    </row>
  </sheetData>
  <sheetProtection formatCells="0" formatColumns="0" formatRows="0" selectLockedCells="1"/>
  <mergeCells count="8">
    <mergeCell ref="A12:F12"/>
    <mergeCell ref="A13:F13"/>
    <mergeCell ref="A16:F16"/>
    <mergeCell ref="A1:F1"/>
    <mergeCell ref="A2:F2"/>
    <mergeCell ref="A4:F4"/>
    <mergeCell ref="A5:F5"/>
    <mergeCell ref="A15:F1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МУК МЦБ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2012-07-24T07:48:25Z</cp:lastPrinted>
  <dcterms:created xsi:type="dcterms:W3CDTF">2010-11-25T08:27:45Z</dcterms:created>
  <dcterms:modified xsi:type="dcterms:W3CDTF">2015-01-24T11:55:13Z</dcterms:modified>
  <cp:category/>
  <cp:version/>
  <cp:contentType/>
  <cp:contentStatus/>
</cp:coreProperties>
</file>